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Evelina\2022 BIUDŽETO VYKDYMO ATASKAITOS\Dainų\"/>
    </mc:Choice>
  </mc:AlternateContent>
  <xr:revisionPtr revIDLastSave="0" documentId="13_ncr:1_{420AD01E-5CAE-4774-8419-67B668230AE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I30" i="1" l="1"/>
  <c r="H30" i="1"/>
  <c r="H31" i="1"/>
  <c r="I31" i="1" s="1"/>
  <c r="H32" i="1"/>
  <c r="F29" i="1"/>
  <c r="E29" i="1"/>
  <c r="D29" i="1"/>
  <c r="C29" i="1"/>
  <c r="B29" i="1"/>
  <c r="H29" i="1" l="1"/>
  <c r="I32" i="1"/>
  <c r="I29" i="1"/>
  <c r="G29" i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<sst xmlns="http://schemas.openxmlformats.org/spreadsheetml/2006/main" count="48" uniqueCount="46">
  <si>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</si>
  <si>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</si>
  <si>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</si>
  <si>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</si>
  <si>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</si>
  <si>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</si>
  <si>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</si>
  <si>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</si>
  <si>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</si>
  <si>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</si>
  <si>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</si>
  <si>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</si>
  <si>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</si>
  <si>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</si>
  <si>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</si>
  <si>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</si>
  <si>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</si>
  <si>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</si>
  <si>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</si>
  <si>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</si>
  <si>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</si>
  <si>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</si>
  <si>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</si>
  <si>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</si>
  <si>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</si>
  <si>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</si>
  <si>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</si>
  <si>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</si>
  <si>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</si>
  <si>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</si>
  <si>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</si>
  <si>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</si>
  <si>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(Biudžetinių įstaigų pajamų 2022 m. kovo 31 d. metinės, ketvirtinės ataskaitos forma Nr. 1)</t>
  </si>
  <si>
    <t>BIUDŽETINIŲ ĮSTAIGŲ PAJAMŲ 2022 M. kovo 31 D.</t>
  </si>
  <si>
    <t>ketvirtinė</t>
  </si>
  <si>
    <t>2022 01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</si>
  <si>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</si>
  <si>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</si>
  <si>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</si>
  <si>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</si>
  <si>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</si>
  <si>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</si>
  <si>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2022 04 07</t>
  </si>
  <si>
    <t>Asta Vaičiūnienė</t>
  </si>
  <si>
    <t>Šiaulių Dainų progimnazija , įmonės kodas 190532477, Dainų g. 45 , Šiauliai</t>
  </si>
  <si>
    <t>PASTABA. Surinkta: 33 -  3749,83 Eur; 32 - 15 647,51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</si>
</sst>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7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0" fontId="7" fillId="0" borderId="0" xfId="3" applyFont="1" applyBorder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1" fillId="0" borderId="0" xfId="0" applyFont="1" applyBorder="1" applyAlignment="1">
      <alignment horizontal="left"/>
    </xf>
    <xf numFmtId="0" fontId="12" fillId="0" borderId="0" xfId="0" applyFont="1" applyBorder="1" applyAlignment="1"/>
    <xf numFmtId="0" fontId="11" fillId="0" borderId="0" xfId="0" applyFont="1" applyBorder="1"/>
    <xf numFmtId="0" fontId="11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3" fillId="0" borderId="0" xfId="0" applyFont="1" applyAlignment="1">
      <alignment wrapText="1"/>
    </xf>
    <xf numFmtId="0" fontId="15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3" fillId="0" borderId="0" xfId="1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0" fontId="19" fillId="0" borderId="0" xfId="0" applyFont="1"/>
    <xf numFmtId="17" fontId="9" fillId="0" borderId="2" xfId="2" quotePrefix="1" applyNumberFormat="1" applyFont="1" applyBorder="1" applyAlignment="1">
      <alignment horizontal="left" vertical="center" wrapText="1"/>
    </xf>
    <xf numFmtId="0" fontId="11" fillId="0" borderId="0" xfId="0" applyFont="1" applyFill="1" applyBorder="1" applyAlignment="1">
      <alignment wrapText="1"/>
    </xf>
    <xf numFmtId="49" fontId="11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1" xfId="0" applyNumberFormat="1" applyFont="1" applyBorder="1"/>
    <xf numFmtId="0" fontId="1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4" fillId="0" borderId="2" xfId="0" applyFont="1" applyBorder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4" zoomScaleNormal="100" workbookViewId="0">
      <selection activeCell="M31" sqref="M3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31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32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7"/>
      <c r="I8" s="1"/>
      <c r="L8" s="1"/>
    </row>
    <row r="9" spans="1:12">
      <c r="A9" s="46" t="s">
        <v>44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33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9"/>
      <c r="D14" s="51" t="s">
        <v>34</v>
      </c>
      <c r="E14" s="9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10" t="s">
        <v>42</v>
      </c>
      <c r="D18" s="12" t="s">
        <v>5</v>
      </c>
      <c r="E18" s="40" t="s">
        <v>35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23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6" t="s">
        <v>9</v>
      </c>
      <c r="I24" s="3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26</v>
      </c>
      <c r="B27" s="34" t="s">
        <v>24</v>
      </c>
      <c r="C27" s="34" t="s">
        <v>28</v>
      </c>
      <c r="D27" s="35" t="s">
        <v>20</v>
      </c>
      <c r="E27" s="35" t="s">
        <v>10</v>
      </c>
      <c r="F27" s="35" t="s">
        <v>11</v>
      </c>
      <c r="G27" s="34" t="s">
        <v>25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30</v>
      </c>
      <c r="B29" s="49">
        <f t="shared" ref="B29:I29" si="0">SUM(B32+B31+B30)</f>
        <v>4512.21</v>
      </c>
      <c r="C29" s="49">
        <f t="shared" si="0"/>
        <v>60800</v>
      </c>
      <c r="D29" s="49">
        <f t="shared" si="0"/>
        <v>19100</v>
      </c>
      <c r="E29" s="49">
        <f t="shared" si="0"/>
        <v>9645.4500000000007</v>
      </c>
      <c r="F29" s="49">
        <f t="shared" si="0"/>
        <v>9587.61</v>
      </c>
      <c r="G29" s="49">
        <f t="shared" si="0"/>
        <v>13966.76</v>
      </c>
      <c r="H29" s="49">
        <f t="shared" si="0"/>
        <v>57.839999999999804</v>
      </c>
      <c r="I29" s="49">
        <f t="shared" si="0"/>
        <v>14024.6</v>
      </c>
      <c r="J29" s="24"/>
    </row>
    <row r="30" spans="1:11">
      <c r="A30" s="2" t="s">
        <v>39</v>
      </c>
      <c r="B30" s="49">
        <v>4512.21</v>
      </c>
      <c r="C30" s="49"/>
      <c r="D30" s="49"/>
      <c r="E30" s="49">
        <v>827.37</v>
      </c>
      <c r="F30" s="49">
        <v>779.02</v>
      </c>
      <c r="G30" s="49">
        <f>SUM(B30+D30-E30)</f>
        <v>3684.84</v>
      </c>
      <c r="H30" s="49">
        <f>SUM(E30-F30)</f>
        <v>48.350000000000023</v>
      </c>
      <c r="I30" s="49">
        <f>SUM(G30+H30)</f>
        <v>3733.19</v>
      </c>
      <c r="J30" s="24"/>
    </row>
    <row r="31" spans="1:11">
      <c r="A31" s="2" t="s">
        <v>40</v>
      </c>
      <c r="B31" s="49">
        <v>0</v>
      </c>
      <c r="C31" s="49">
        <v>45000</v>
      </c>
      <c r="D31" s="49">
        <v>15200</v>
      </c>
      <c r="E31" s="49">
        <v>7636.49</v>
      </c>
      <c r="F31" s="49">
        <v>7627</v>
      </c>
      <c r="G31" s="49">
        <f>SUM(B31+D31-E31)</f>
        <v>7563.51</v>
      </c>
      <c r="H31" s="49">
        <f>SUM(E31-F31)</f>
        <v>9.4899999999997817</v>
      </c>
      <c r="I31" s="49">
        <f>SUM(G31+H31)</f>
        <v>7573</v>
      </c>
    </row>
    <row r="32" spans="1:11">
      <c r="A32" s="36" t="s">
        <v>41</v>
      </c>
      <c r="B32" s="49">
        <v>0</v>
      </c>
      <c r="C32" s="49">
        <v>15800</v>
      </c>
      <c r="D32" s="49">
        <v>3900</v>
      </c>
      <c r="E32" s="49">
        <v>1181.5899999999999</v>
      </c>
      <c r="F32" s="49">
        <v>1181.5899999999999</v>
      </c>
      <c r="G32" s="49">
        <f>SUM(B32+D32-E32)</f>
        <v>2718.41</v>
      </c>
      <c r="H32" s="49">
        <f>SUM(E32-F32)</f>
        <v>0</v>
      </c>
      <c r="I32" s="49">
        <f>SUM(G32+H32)</f>
        <v>2718.41</v>
      </c>
    </row>
    <row r="33" spans="1:17">
      <c r="A33" s="37" t="s">
        <v>19</v>
      </c>
      <c r="B33" s="50"/>
      <c r="C33" s="50"/>
      <c r="D33" s="50"/>
      <c r="E33" s="50"/>
      <c r="F33" s="50"/>
      <c r="G33" s="50"/>
      <c r="H33" s="50"/>
      <c r="I33" s="50"/>
    </row>
    <row r="34" spans="1:17" ht="28.5" customHeight="1">
      <c r="A34" s="42" t="s">
        <v>29</v>
      </c>
      <c r="B34" s="42"/>
      <c r="C34" s="42"/>
      <c r="D34" s="42"/>
      <c r="E34" s="42"/>
      <c r="F34" s="42"/>
      <c r="G34" s="42"/>
      <c r="H34" s="42"/>
      <c r="I34" s="42"/>
      <c r="J34" s="32"/>
      <c r="K34" s="32"/>
      <c r="L34" s="32"/>
      <c r="M34" s="32"/>
      <c r="N34" s="32"/>
      <c r="O34" s="32"/>
      <c r="P34" s="32"/>
      <c r="Q34" s="32"/>
    </row>
    <row r="35" spans="1:17">
      <c r="A35" s="41" t="s">
        <v>45</v>
      </c>
      <c r="B35" s="18"/>
      <c r="C35" s="18"/>
      <c r="D35" s="18"/>
      <c r="E35" s="18"/>
      <c r="F35" s="18"/>
      <c r="G35" s="18"/>
      <c r="H35" s="18"/>
      <c r="I35" s="18"/>
    </row>
    <row r="36" spans="1:17">
      <c r="A36" s="17"/>
      <c r="B36" s="18"/>
      <c r="C36" s="18"/>
      <c r="D36" s="18"/>
      <c r="E36" s="18"/>
      <c r="F36" s="18"/>
      <c r="G36" s="18"/>
      <c r="H36" s="18"/>
      <c r="I36" s="18"/>
    </row>
    <row r="37" spans="1:17" ht="14.25" customHeight="1">
      <c r="A37" s="53" t="s">
        <v>36</v>
      </c>
      <c r="D37" s="4"/>
      <c r="F37" s="21"/>
      <c r="H37" s="52" t="s">
        <v>43</v>
      </c>
    </row>
    <row r="38" spans="1:17">
      <c r="A38" s="15" t="s">
        <v>13</v>
      </c>
      <c r="B38" s="1"/>
      <c r="C38" s="1"/>
      <c r="D38" s="6" t="s">
        <v>14</v>
      </c>
      <c r="E38" s="1"/>
      <c r="F38" s="22"/>
      <c r="G38" s="1"/>
      <c r="H38" s="15" t="s">
        <v>15</v>
      </c>
      <c r="I38" s="1"/>
    </row>
    <row r="39" spans="1:17">
      <c r="A39" s="1"/>
      <c r="B39" s="1"/>
      <c r="C39" s="1"/>
      <c r="D39" s="15"/>
      <c r="E39" s="1"/>
      <c r="F39" s="1"/>
      <c r="G39" s="1"/>
      <c r="H39" s="1"/>
      <c r="I39" s="1"/>
    </row>
    <row r="40" spans="1:17">
      <c r="A40" s="52" t="s">
        <v>37</v>
      </c>
      <c r="B40" s="5"/>
      <c r="C40" s="1"/>
      <c r="D40" s="14"/>
      <c r="E40" s="1"/>
      <c r="F40" s="1"/>
      <c r="G40" s="1"/>
      <c r="H40" s="52" t="s">
        <v>38</v>
      </c>
      <c r="I40" s="1"/>
    </row>
    <row r="41" spans="1:17" ht="24.75">
      <c r="A41" s="38" t="s">
        <v>22</v>
      </c>
      <c r="B41" s="19"/>
      <c r="C41" s="20"/>
      <c r="D41" s="6" t="s">
        <v>14</v>
      </c>
      <c r="E41" s="1"/>
      <c r="F41" s="1"/>
      <c r="G41" s="1"/>
      <c r="H41" s="15" t="s">
        <v>15</v>
      </c>
      <c r="I41" s="1"/>
    </row>
    <row r="44" spans="1:17" ht="15.75">
      <c r="D44" s="39" t="s">
        <v>27</v>
      </c>
      <c r="E44" s="26"/>
      <c r="F44" s="26"/>
      <c r="G44" s="26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2022-04-14T13:03:53Z</cp:lastPrinted>
  <dcterms:created xsi:type="dcterms:W3CDTF">2018-11-13T06:22:20Z</dcterms:created>
  <dcterms:modified xsi:type="dcterms:W3CDTF">2022-04-15T10:56:03Z</dcterms:modified>
</cp:coreProperties>
</file>