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aitos 2024\Ataskaitos 2024 IV ketv\F1\"/>
    </mc:Choice>
  </mc:AlternateContent>
  <xr:revisionPtr revIDLastSave="0" documentId="13_ncr:1_{65FD4A79-57AF-46D5-B701-02069EBE0C15}" xr6:coauthVersionLast="36" xr6:coauthVersionMax="36" xr10:uidLastSave="{00000000-0000-0000-0000-000000000000}"/>
  <bookViews>
    <workbookView xWindow="0" yWindow="0" windowWidth="16095" windowHeight="949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/>
  <c r="H32" i="1"/>
  <c r="H31" i="1"/>
  <c r="G31" i="1" l="1"/>
  <c r="I32" i="1"/>
  <c r="F30" i="1"/>
  <c r="E30" i="1"/>
  <c r="D30" i="1"/>
  <c r="C30" i="1"/>
  <c r="G33" i="1"/>
  <c r="I33" i="1" s="1"/>
  <c r="G34" i="1"/>
  <c r="I34" i="1" s="1"/>
  <c r="G32" i="1"/>
  <c r="H30" i="1" l="1"/>
  <c r="G30" i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<sst xmlns="http://schemas.openxmlformats.org/spreadsheetml/2006/main" count="50" uniqueCount="44">
  <si>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</si>
  <si>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</si>
  <si>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</si>
  <si>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</si>
  <si>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</si>
  <si>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</si>
  <si>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</si>
  <si>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</si>
  <si>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</si>
  <si>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</si>
  <si>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</si>
  <si>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</si>
  <si>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</si>
  <si>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</si>
  <si>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</si>
  <si>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</si>
  <si>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</si>
  <si>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</si>
  <si>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</si>
  <si>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</si>
  <si>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</si>
  <si>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</si>
  <si>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</si>
  <si>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</si>
  <si>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</si>
  <si>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</si>
  <si>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</si>
  <si>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</si>
  <si>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</si>
  <si>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</si>
  <si>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</si>
  <si>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</si>
  <si>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</si>
  <si>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</si>
  <si>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 xml:space="preserve">Direktorė </t>
  </si>
  <si>
    <t>Šiaulių apskaitos centro Vyriausioji buhalterė</t>
  </si>
  <si>
    <t>Stanislava Vaičiulienė</t>
  </si>
  <si>
    <t>Parengė Šiaulių apskaitos centro buhalterė Sigita Kulbeckienė , +37065913339</t>
  </si>
  <si>
    <t>Šiaulių Dainų progimnazija, įmonės kodas 190532477, Dainų g. 45, Šiauliai</t>
  </si>
  <si>
    <t>Asta Vaičiūnienė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</si>
  <si>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</si>
  <si>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30 D.</t>
  </si>
  <si>
    <t>2024-4</t>
  </si>
  <si>
    <t>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</si>
</sst>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left" vertical="center" wrapText="1"/>
    </xf>
    <xf numFmtId="17" fontId="5" fillId="0" borderId="2" xfId="2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8" zoomScale="98" zoomScaleNormal="98" workbookViewId="0">
      <selection activeCell="A35" sqref="A35:I35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30"/>
      <c r="I1" s="31"/>
      <c r="J1" s="32"/>
      <c r="L1" s="5"/>
    </row>
    <row r="2" spans="1:19" ht="15.75">
      <c r="H2" s="8" t="s">
        <v>22</v>
      </c>
      <c r="I2" s="38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8" t="s">
        <v>28</v>
      </c>
      <c r="I3" s="31"/>
      <c r="J3" s="36"/>
      <c r="L3" s="5"/>
    </row>
    <row r="4" spans="1:19" ht="15.75">
      <c r="H4" s="39" t="s">
        <v>24</v>
      </c>
      <c r="I4" s="35"/>
      <c r="J4" s="32"/>
      <c r="L4" s="5"/>
    </row>
    <row r="5" spans="1:19" ht="13.5" customHeight="1">
      <c r="J5" s="32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7"/>
    </row>
    <row r="8" spans="1:19" ht="13.5" customHeight="1">
      <c r="B8" s="9" t="s">
        <v>40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8" t="s">
        <v>38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9" t="s">
        <v>41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46"/>
      <c r="B14" s="46"/>
      <c r="C14" s="46"/>
      <c r="D14" s="46"/>
      <c r="E14" s="46"/>
      <c r="F14" s="46"/>
      <c r="G14" s="46"/>
      <c r="H14" s="46"/>
      <c r="I14" s="46"/>
    </row>
    <row r="15" spans="1:19">
      <c r="C15" s="16"/>
      <c r="D15" s="16" t="s">
        <v>43</v>
      </c>
      <c r="E15" s="16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1">
      <c r="C19" s="42">
        <v>45659</v>
      </c>
      <c r="D19" s="2" t="s">
        <v>2</v>
      </c>
      <c r="E19" s="43" t="s">
        <v>42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22"/>
      <c r="C30" s="41">
        <f>C32+C33+C34</f>
        <v>86000</v>
      </c>
      <c r="D30" s="41">
        <f>D32+D33+D34</f>
        <v>92040</v>
      </c>
      <c r="E30" s="41">
        <f>SUM(E31:E34)</f>
        <v>98007.11</v>
      </c>
      <c r="F30" s="41">
        <f t="shared" ref="F30:I30" si="0">SUM(F31:F34)</f>
        <v>98007.11</v>
      </c>
      <c r="G30" s="41">
        <f t="shared" si="0"/>
        <v>15082.469999999998</v>
      </c>
      <c r="H30" s="41">
        <f>SUM(E30-F30)</f>
        <v>0</v>
      </c>
      <c r="I30" s="41">
        <f t="shared" si="0"/>
        <v>15082.469999999998</v>
      </c>
      <c r="J30" s="23"/>
    </row>
    <row r="31" spans="1:11">
      <c r="A31" s="12" t="s">
        <v>29</v>
      </c>
      <c r="B31" s="40">
        <v>21049.58</v>
      </c>
      <c r="C31" s="40" t="s">
        <v>33</v>
      </c>
      <c r="D31" s="40" t="s">
        <v>33</v>
      </c>
      <c r="E31" s="22">
        <v>21049.58</v>
      </c>
      <c r="F31" s="22">
        <v>21049.58</v>
      </c>
      <c r="G31" s="40">
        <f>B31-E31</f>
        <v>0</v>
      </c>
      <c r="H31" s="41">
        <f t="shared" ref="H31:H34" si="1">SUM(E31-F31)</f>
        <v>0</v>
      </c>
      <c r="I31" s="40">
        <f>SUM(G31:H31)</f>
        <v>0</v>
      </c>
      <c r="J31" s="23"/>
    </row>
    <row r="32" spans="1:11">
      <c r="A32" s="12" t="s">
        <v>30</v>
      </c>
      <c r="B32" s="40" t="s">
        <v>33</v>
      </c>
      <c r="C32" s="22"/>
      <c r="D32" s="22"/>
      <c r="E32" s="22"/>
      <c r="F32" s="22"/>
      <c r="G32" s="40">
        <f>D32-E32</f>
        <v>0</v>
      </c>
      <c r="H32" s="41">
        <f t="shared" si="1"/>
        <v>0</v>
      </c>
      <c r="I32" s="40">
        <f t="shared" ref="I32:I34" si="2">SUM(G32:H32)</f>
        <v>0</v>
      </c>
    </row>
    <row r="33" spans="1:17">
      <c r="A33" s="12" t="s">
        <v>31</v>
      </c>
      <c r="B33" s="40" t="s">
        <v>33</v>
      </c>
      <c r="C33" s="22">
        <v>64000</v>
      </c>
      <c r="D33" s="22">
        <v>67800</v>
      </c>
      <c r="E33" s="22">
        <v>58113.04</v>
      </c>
      <c r="F33" s="22">
        <v>58113.04</v>
      </c>
      <c r="G33" s="40">
        <f t="shared" ref="G33:G34" si="3">D33-E33</f>
        <v>9686.9599999999991</v>
      </c>
      <c r="H33" s="41">
        <f t="shared" si="1"/>
        <v>0</v>
      </c>
      <c r="I33" s="40">
        <f t="shared" si="2"/>
        <v>9686.9599999999991</v>
      </c>
    </row>
    <row r="34" spans="1:17">
      <c r="A34" s="12" t="s">
        <v>32</v>
      </c>
      <c r="B34" s="40" t="s">
        <v>33</v>
      </c>
      <c r="C34" s="22">
        <v>22000</v>
      </c>
      <c r="D34" s="22">
        <v>24240</v>
      </c>
      <c r="E34" s="22">
        <v>18844.490000000002</v>
      </c>
      <c r="F34" s="22">
        <v>18844.490000000002</v>
      </c>
      <c r="G34" s="40">
        <f t="shared" si="3"/>
        <v>5395.5099999999984</v>
      </c>
      <c r="H34" s="41">
        <f t="shared" si="1"/>
        <v>0</v>
      </c>
      <c r="I34" s="40">
        <f t="shared" si="2"/>
        <v>5395.5099999999984</v>
      </c>
    </row>
    <row r="35" spans="1:17" ht="28.5" customHeight="1">
      <c r="A35" s="44" t="s">
        <v>23</v>
      </c>
      <c r="B35" s="44"/>
      <c r="C35" s="44"/>
      <c r="D35" s="44"/>
      <c r="E35" s="44"/>
      <c r="F35" s="44"/>
      <c r="G35" s="44"/>
      <c r="H35" s="44"/>
      <c r="I35" s="44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25" t="s">
        <v>34</v>
      </c>
      <c r="D38" s="26"/>
      <c r="F38" s="9"/>
      <c r="H38" s="26" t="s">
        <v>39</v>
      </c>
    </row>
    <row r="39" spans="1:17">
      <c r="A39" s="18" t="s">
        <v>10</v>
      </c>
      <c r="B39" s="5"/>
      <c r="C39" s="5"/>
      <c r="D39" s="18" t="s">
        <v>11</v>
      </c>
      <c r="E39" s="5"/>
      <c r="F39" s="27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8" t="s">
        <v>35</v>
      </c>
      <c r="B41" s="28"/>
      <c r="C41" s="5"/>
      <c r="D41" s="29"/>
      <c r="E41" s="5"/>
      <c r="F41" s="5"/>
      <c r="G41" s="5"/>
      <c r="H41" s="28" t="s">
        <v>36</v>
      </c>
      <c r="I41" s="5"/>
    </row>
    <row r="42" spans="1:17" ht="24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A45" s="7" t="s">
        <v>37</v>
      </c>
      <c r="D45" s="14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2025-01-06T06:51:09Z</dcterms:modified>
</cp:coreProperties>
</file>