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4 m\Biudžeto vykdymo ataskaitos 2024\2024 m. II ketvirtis\Dainų progimnazija\"/>
    </mc:Choice>
  </mc:AlternateContent>
  <xr:revisionPtr revIDLastSave="0" documentId="13_ncr:1_{C7665C08-A2BA-4628-8DB0-77180EEB76C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/>
  <c r="H32" i="1"/>
  <c r="H31" i="1"/>
  <c r="G31" i="1" l="1"/>
  <c r="I32" i="1"/>
  <c r="F30" i="1"/>
  <c r="E30" i="1"/>
  <c r="D30" i="1"/>
  <c r="C30" i="1"/>
  <c r="G33" i="1"/>
  <c r="I33" i="1" s="1"/>
  <c r="G34" i="1"/>
  <c r="I34" i="1" s="1"/>
  <c r="G32" i="1"/>
  <c r="H30" i="1" l="1"/>
  <c r="G30" i="1"/>
  <c r="I31" i="1"/>
  <c r="I30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<sst xmlns="http://schemas.openxmlformats.org/spreadsheetml/2006/main" count="50" uniqueCount="44">
  <si>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</si>
  <si>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</si>
  <si>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</si>
  <si>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</si>
  <si>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</si>
  <si>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</si>
  <si>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</si>
  <si>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</si>
  <si>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</si>
  <si>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</si>
  <si>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</si>
  <si>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</si>
  <si>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</si>
  <si>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</si>
  <si>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</si>
  <si>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</si>
  <si>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</si>
  <si>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</si>
  <si>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</si>
  <si>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</si>
  <si>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</si>
  <si>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</si>
  <si>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</si>
  <si>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</si>
  <si>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</si>
  <si>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</si>
  <si>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</si>
  <si>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</si>
  <si>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</si>
  <si>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</si>
  <si>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</si>
  <si>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</si>
  <si>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</si>
  <si>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</si>
  <si>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</si>
  <si>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 xml:space="preserve">Direktorė </t>
  </si>
  <si>
    <t>Šiaulių apskaitos centro Vyriausioji buhalterė</t>
  </si>
  <si>
    <t>Stanislava Vaičiulienė</t>
  </si>
  <si>
    <t>Parengė Šiaulių apskaitos centro buhalterė Sigita Kulbeckienė , +37065913339</t>
  </si>
  <si>
    <t>Šiaulių Dainų progimnazija, įmonės kodas 190532477, Dainų g. 45, Šiauliai</t>
  </si>
  <si>
    <t>Asta Vaičiūnienė</t>
  </si>
  <si>
    <t>BIUDŽETO VYKDYMO ATASKAITŲ AIŠKINAMOJO RAŠTO BIUDŽETINIŲ ĮSTAIGŲ PAJAMŲ 2024 M. BIRŽELIO 30 D.</t>
  </si>
  <si>
    <t>2024-2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</si>
  <si>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06 mėn. 30 d.  ketvirčio, pusmečio, metų ataskaitos forma)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</si>
</sst>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/>
    <xf numFmtId="0" fontId="23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left" vertical="center" wrapText="1"/>
    </xf>
    <xf numFmtId="17" fontId="5" fillId="0" borderId="2" xfId="2" quotePrefix="1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16" zoomScale="98" zoomScaleNormal="98" workbookViewId="0">
      <selection activeCell="A10" sqref="A10:I10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30"/>
      <c r="I1" s="31"/>
      <c r="J1" s="32"/>
      <c r="L1" s="5"/>
    </row>
    <row r="2" spans="1:19" ht="15.75">
      <c r="H2" s="8" t="s">
        <v>22</v>
      </c>
      <c r="I2" s="38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8" t="s">
        <v>28</v>
      </c>
      <c r="I3" s="31"/>
      <c r="J3" s="36"/>
      <c r="L3" s="5"/>
    </row>
    <row r="4" spans="1:19" ht="15.75">
      <c r="H4" s="39" t="s">
        <v>24</v>
      </c>
      <c r="I4" s="35"/>
      <c r="J4" s="32"/>
      <c r="L4" s="5"/>
    </row>
    <row r="5" spans="1:19" ht="13.5" customHeight="1">
      <c r="J5" s="32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7"/>
    </row>
    <row r="8" spans="1:19" ht="13.5" customHeight="1">
      <c r="B8" s="9" t="s">
        <v>43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8" t="s">
        <v>39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9" t="s">
        <v>41</v>
      </c>
      <c r="B13" s="49"/>
      <c r="C13" s="49"/>
      <c r="D13" s="49"/>
      <c r="E13" s="49"/>
      <c r="F13" s="49"/>
      <c r="G13" s="49"/>
      <c r="H13" s="49"/>
      <c r="I13" s="49"/>
    </row>
    <row r="14" spans="1:19" ht="15.75">
      <c r="A14" s="46"/>
      <c r="B14" s="46"/>
      <c r="C14" s="46"/>
      <c r="D14" s="46"/>
      <c r="E14" s="46"/>
      <c r="F14" s="46"/>
      <c r="G14" s="46"/>
      <c r="H14" s="46"/>
      <c r="I14" s="46"/>
    </row>
    <row r="15" spans="1:19">
      <c r="C15" s="16"/>
      <c r="D15" s="16" t="s">
        <v>34</v>
      </c>
      <c r="E15" s="16"/>
    </row>
    <row r="16" spans="1:19">
      <c r="A16" s="50" t="s">
        <v>21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1">
      <c r="C19" s="42">
        <v>45475</v>
      </c>
      <c r="D19" s="2" t="s">
        <v>2</v>
      </c>
      <c r="E19" s="43" t="s">
        <v>42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17</v>
      </c>
      <c r="B28" s="11" t="s">
        <v>16</v>
      </c>
      <c r="C28" s="11" t="s">
        <v>19</v>
      </c>
      <c r="D28" s="11" t="s">
        <v>14</v>
      </c>
      <c r="E28" s="11" t="s">
        <v>7</v>
      </c>
      <c r="F28" s="11" t="s">
        <v>8</v>
      </c>
      <c r="G28" s="11" t="s">
        <v>25</v>
      </c>
      <c r="H28" s="11" t="s">
        <v>9</v>
      </c>
      <c r="I28" s="11" t="s">
        <v>26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27</v>
      </c>
      <c r="B30" s="22"/>
      <c r="C30" s="41">
        <f>C32+C33+C34</f>
        <v>46300</v>
      </c>
      <c r="D30" s="41">
        <f>D32+D33+D34</f>
        <v>51490</v>
      </c>
      <c r="E30" s="41">
        <f>SUM(E31:E34)</f>
        <v>54929.599999999999</v>
      </c>
      <c r="F30" s="41">
        <f t="shared" ref="F30:I30" si="0">SUM(F31:F34)</f>
        <v>54815.1</v>
      </c>
      <c r="G30" s="41">
        <f t="shared" si="0"/>
        <v>17609.98</v>
      </c>
      <c r="H30" s="41">
        <f>SUM(E30-F30)</f>
        <v>114.5</v>
      </c>
      <c r="I30" s="41">
        <f t="shared" si="0"/>
        <v>17724.48</v>
      </c>
      <c r="J30" s="23"/>
    </row>
    <row r="31" spans="1:11">
      <c r="A31" s="12" t="s">
        <v>29</v>
      </c>
      <c r="B31" s="40">
        <v>21049.58</v>
      </c>
      <c r="C31" s="40" t="s">
        <v>33</v>
      </c>
      <c r="D31" s="40" t="s">
        <v>33</v>
      </c>
      <c r="E31" s="22">
        <v>21049.58</v>
      </c>
      <c r="F31" s="22">
        <v>21049.58</v>
      </c>
      <c r="G31" s="40">
        <f>B31-E31</f>
        <v>0</v>
      </c>
      <c r="H31" s="41">
        <f t="shared" ref="H31:H34" si="1">SUM(E31-F31)</f>
        <v>0</v>
      </c>
      <c r="I31" s="40">
        <f>SUM(G31:H31)</f>
        <v>0</v>
      </c>
      <c r="J31" s="23"/>
    </row>
    <row r="32" spans="1:11">
      <c r="A32" s="12" t="s">
        <v>30</v>
      </c>
      <c r="B32" s="40" t="s">
        <v>33</v>
      </c>
      <c r="C32" s="22"/>
      <c r="D32" s="22"/>
      <c r="E32" s="22"/>
      <c r="F32" s="22"/>
      <c r="G32" s="40">
        <f>D32-E32</f>
        <v>0</v>
      </c>
      <c r="H32" s="41">
        <f t="shared" si="1"/>
        <v>0</v>
      </c>
      <c r="I32" s="40">
        <f t="shared" ref="I32:I34" si="2">SUM(G32:H32)</f>
        <v>0</v>
      </c>
    </row>
    <row r="33" spans="1:17">
      <c r="A33" s="12" t="s">
        <v>31</v>
      </c>
      <c r="B33" s="40" t="s">
        <v>33</v>
      </c>
      <c r="C33" s="22">
        <v>33700</v>
      </c>
      <c r="D33" s="22">
        <v>37200</v>
      </c>
      <c r="E33" s="22">
        <v>27083.07</v>
      </c>
      <c r="F33" s="22">
        <v>26968.57</v>
      </c>
      <c r="G33" s="40">
        <f t="shared" ref="G33:G34" si="3">D33-E33</f>
        <v>10116.93</v>
      </c>
      <c r="H33" s="41">
        <f t="shared" si="1"/>
        <v>114.5</v>
      </c>
      <c r="I33" s="40">
        <f t="shared" si="2"/>
        <v>10231.43</v>
      </c>
    </row>
    <row r="34" spans="1:17">
      <c r="A34" s="12" t="s">
        <v>32</v>
      </c>
      <c r="B34" s="40" t="s">
        <v>33</v>
      </c>
      <c r="C34" s="22">
        <v>12600</v>
      </c>
      <c r="D34" s="22">
        <v>14290</v>
      </c>
      <c r="E34" s="22">
        <v>6796.95</v>
      </c>
      <c r="F34" s="22">
        <v>6796.95</v>
      </c>
      <c r="G34" s="40">
        <f t="shared" si="3"/>
        <v>7493.05</v>
      </c>
      <c r="H34" s="41">
        <f t="shared" si="1"/>
        <v>0</v>
      </c>
      <c r="I34" s="40">
        <f t="shared" si="2"/>
        <v>7493.05</v>
      </c>
    </row>
    <row r="35" spans="1:17" ht="28.5" customHeight="1">
      <c r="A35" s="44" t="s">
        <v>23</v>
      </c>
      <c r="B35" s="44"/>
      <c r="C35" s="44"/>
      <c r="D35" s="44"/>
      <c r="E35" s="44"/>
      <c r="F35" s="44"/>
      <c r="G35" s="44"/>
      <c r="H35" s="44"/>
      <c r="I35" s="44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25" t="s">
        <v>35</v>
      </c>
      <c r="D38" s="26"/>
      <c r="F38" s="9"/>
      <c r="H38" s="26" t="s">
        <v>40</v>
      </c>
    </row>
    <row r="39" spans="1:17">
      <c r="A39" s="18" t="s">
        <v>10</v>
      </c>
      <c r="B39" s="5"/>
      <c r="C39" s="5"/>
      <c r="D39" s="18" t="s">
        <v>11</v>
      </c>
      <c r="E39" s="5"/>
      <c r="F39" s="27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28" t="s">
        <v>36</v>
      </c>
      <c r="B41" s="28"/>
      <c r="C41" s="5"/>
      <c r="D41" s="29"/>
      <c r="E41" s="5"/>
      <c r="F41" s="5"/>
      <c r="G41" s="5"/>
      <c r="H41" s="28" t="s">
        <v>37</v>
      </c>
      <c r="I41" s="5"/>
    </row>
    <row r="42" spans="1:17" ht="24.75" customHeight="1">
      <c r="A42" s="13" t="s">
        <v>20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75">
      <c r="A45" s="7" t="s">
        <v>38</v>
      </c>
      <c r="D45" s="14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2024-07-11T11:42:59Z</dcterms:modified>
</cp:coreProperties>
</file>