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4 m\Biudžeto vykdymo ataskaitos 2024\2024 m. III kevirtis\Dainų progimnazija\"/>
    </mc:Choice>
  </mc:AlternateContent>
  <xr:revisionPtr revIDLastSave="0" documentId="13_ncr:1_{8F2B4E0F-749D-4695-9207-EB46DCF782F1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H34" i="1" l="1"/>
  <c r="H33" i="1"/>
  <c r="H32" i="1"/>
  <c r="H31" i="1"/>
  <c r="G31" i="1" l="1"/>
  <c r="I32" i="1"/>
  <c r="F30" i="1"/>
  <c r="E30" i="1"/>
  <c r="D30" i="1"/>
  <c r="C30" i="1"/>
  <c r="G33" i="1"/>
  <c r="I33" i="1" s="1"/>
  <c r="G34" i="1"/>
  <c r="I34" i="1" s="1"/>
  <c r="G32" i="1"/>
  <c r="H30" i="1" l="1"/>
  <c r="G30" i="1"/>
  <c r="I31" i="1"/>
  <c r="I30" i="1" s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<sst xmlns="http://schemas.openxmlformats.org/spreadsheetml/2006/main" count="50" uniqueCount="44">
  <si>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</si>
  <si>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</si>
  <si>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</si>
  <si>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</si>
  <si>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</si>
  <si>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</si>
  <si>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</si>
  <si>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</si>
  <si>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</si>
  <si>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</si>
  <si>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</si>
  <si>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</si>
  <si>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</si>
  <si>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</si>
  <si>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</si>
  <si>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</si>
  <si>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</si>
  <si>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</si>
  <si>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</si>
  <si>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</si>
  <si>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</si>
  <si>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</si>
  <si>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</si>
  <si>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</si>
  <si>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</si>
  <si>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</si>
  <si>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</si>
  <si>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</si>
  <si>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</si>
  <si>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</si>
  <si>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</si>
  <si>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</si>
  <si>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</si>
  <si>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</si>
  <si>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>ketvirčio</t>
  </si>
  <si>
    <t xml:space="preserve">Direktorė </t>
  </si>
  <si>
    <t>Šiaulių apskaitos centro Vyriausioji buhalterė</t>
  </si>
  <si>
    <t>Stanislava Vaičiulienė</t>
  </si>
  <si>
    <t>Parengė Šiaulių apskaitos centro buhalterė Sigita Kulbeckienė , +37065913339</t>
  </si>
  <si>
    <t>Šiaulių Dainų progimnazija, įmonės kodas 190532477, Dainų g. 45, Šiauliai</t>
  </si>
  <si>
    <t>Asta Vaičiūnienė</t>
  </si>
  <si>
    <t>2024-3</t>
  </si>
  <si>
    <t>BIUDŽETO VYKDYMO ATASKAITŲ AIŠKINAMOJO RAŠTO BIUDŽETINIŲ ĮSTAIGŲ PAJAMŲ 2024 M. RUGSĖJO 30 D.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</si>
  <si>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09 mėn. 30 d.  ketvirčio, pusmečio, metų ataskaitos forma)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</si>
</sst>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14" fontId="11" fillId="0" borderId="0" xfId="0" applyNumberFormat="1" applyFont="1"/>
    <xf numFmtId="0" fontId="11" fillId="0" borderId="0" xfId="0" applyFont="1" applyAlignment="1">
      <alignment wrapText="1"/>
    </xf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1" fillId="0" borderId="0" xfId="0" applyFont="1" applyAlignment="1">
      <alignment horizontal="center" vertical="center"/>
    </xf>
    <xf numFmtId="0" fontId="9" fillId="0" borderId="0" xfId="0" applyFont="1"/>
    <xf numFmtId="0" fontId="22" fillId="0" borderId="0" xfId="2" applyFont="1"/>
    <xf numFmtId="14" fontId="5" fillId="0" borderId="2" xfId="2" applyNumberFormat="1" applyFont="1" applyBorder="1" applyAlignment="1">
      <alignment horizontal="left" vertical="center" wrapText="1"/>
    </xf>
    <xf numFmtId="17" fontId="5" fillId="0" borderId="2" xfId="2" quotePrefix="1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/>
    <xf numFmtId="2" fontId="8" fillId="0" borderId="1" xfId="0" applyNumberFormat="1" applyFont="1" applyBorder="1"/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zoomScale="98" zoomScaleNormal="98" workbookViewId="0">
      <selection activeCell="G41" sqref="G41"/>
    </sheetView>
  </sheetViews>
  <sheetFormatPr defaultColWidth="9.140625" defaultRowHeight="15"/>
  <cols>
    <col min="1" max="1" width="56.42578125" style="7" customWidth="1"/>
    <col min="2" max="2" width="18.140625" style="7" customWidth="1"/>
    <col min="3" max="3" width="16" style="7" customWidth="1"/>
    <col min="4" max="4" width="14.85546875" style="7" customWidth="1"/>
    <col min="5" max="6" width="13.7109375" style="7" customWidth="1"/>
    <col min="7" max="7" width="17.14062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8"/>
      <c r="I1" s="29"/>
      <c r="J1" s="30"/>
      <c r="L1" s="5"/>
    </row>
    <row r="2" spans="1:19" ht="15.75">
      <c r="H2" s="8" t="s">
        <v>22</v>
      </c>
      <c r="I2" s="36"/>
      <c r="J2" s="31"/>
      <c r="K2" s="31"/>
      <c r="L2" s="32"/>
      <c r="M2" s="31"/>
      <c r="N2" s="31"/>
      <c r="O2" s="31"/>
      <c r="P2" s="31"/>
      <c r="Q2" s="31"/>
      <c r="R2" s="31"/>
      <c r="S2" s="31"/>
    </row>
    <row r="3" spans="1:19" ht="15.75">
      <c r="H3" s="8" t="s">
        <v>28</v>
      </c>
      <c r="I3" s="29"/>
      <c r="J3" s="34"/>
      <c r="L3" s="5"/>
    </row>
    <row r="4" spans="1:19" ht="15.75">
      <c r="H4" s="37" t="s">
        <v>24</v>
      </c>
      <c r="I4" s="33"/>
      <c r="J4" s="30"/>
      <c r="L4" s="5"/>
    </row>
    <row r="5" spans="1:19" ht="13.5" customHeight="1">
      <c r="J5" s="30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5"/>
    </row>
    <row r="8" spans="1:19" ht="13.5" customHeight="1">
      <c r="B8" s="9" t="s">
        <v>43</v>
      </c>
      <c r="H8" s="8"/>
      <c r="I8" s="5"/>
      <c r="L8" s="5"/>
    </row>
    <row r="9" spans="1:19" ht="13.5" customHeight="1">
      <c r="H9" s="8"/>
      <c r="I9" s="5"/>
      <c r="L9" s="5"/>
    </row>
    <row r="10" spans="1:19" ht="15.75">
      <c r="A10" s="50" t="s">
        <v>39</v>
      </c>
      <c r="B10" s="50"/>
      <c r="C10" s="50"/>
      <c r="D10" s="50"/>
      <c r="E10" s="50"/>
      <c r="F10" s="50"/>
      <c r="G10" s="50"/>
      <c r="H10" s="50"/>
      <c r="I10" s="50"/>
    </row>
    <row r="11" spans="1:19" ht="15" customHeight="1">
      <c r="A11" s="43" t="s">
        <v>0</v>
      </c>
      <c r="B11" s="43"/>
      <c r="C11" s="43"/>
      <c r="D11" s="43"/>
      <c r="E11" s="43"/>
      <c r="F11" s="43"/>
      <c r="G11" s="43"/>
      <c r="H11" s="43"/>
      <c r="I11" s="43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44" t="s">
        <v>42</v>
      </c>
      <c r="B13" s="44"/>
      <c r="C13" s="44"/>
      <c r="D13" s="44"/>
      <c r="E13" s="44"/>
      <c r="F13" s="44"/>
      <c r="G13" s="44"/>
      <c r="H13" s="44"/>
      <c r="I13" s="44"/>
    </row>
    <row r="14" spans="1:19" ht="15.75">
      <c r="A14" s="42"/>
      <c r="B14" s="42"/>
      <c r="C14" s="42"/>
      <c r="D14" s="42"/>
      <c r="E14" s="42"/>
      <c r="F14" s="42"/>
      <c r="G14" s="42"/>
      <c r="H14" s="42"/>
      <c r="I14" s="42"/>
    </row>
    <row r="15" spans="1:19">
      <c r="C15" s="16"/>
      <c r="D15" s="16" t="s">
        <v>34</v>
      </c>
      <c r="E15" s="16"/>
    </row>
    <row r="16" spans="1:19">
      <c r="A16" s="45" t="s">
        <v>21</v>
      </c>
      <c r="B16" s="45"/>
      <c r="C16" s="45"/>
      <c r="D16" s="45"/>
      <c r="E16" s="45"/>
      <c r="F16" s="45"/>
      <c r="G16" s="45"/>
      <c r="H16" s="45"/>
      <c r="I16" s="45"/>
    </row>
    <row r="17" spans="1:11" ht="15.75">
      <c r="A17" s="41" t="s">
        <v>1</v>
      </c>
      <c r="B17" s="41"/>
      <c r="C17" s="41"/>
      <c r="D17" s="41"/>
      <c r="E17" s="41"/>
      <c r="F17" s="41"/>
      <c r="G17" s="41"/>
      <c r="H17" s="41"/>
      <c r="I17" s="41"/>
    </row>
    <row r="19" spans="1:11">
      <c r="C19" s="38">
        <v>45567</v>
      </c>
      <c r="D19" s="2" t="s">
        <v>2</v>
      </c>
      <c r="E19" s="39" t="s">
        <v>41</v>
      </c>
    </row>
    <row r="20" spans="1:11">
      <c r="C20" s="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15</v>
      </c>
      <c r="I23" s="17"/>
    </row>
    <row r="24" spans="1:11">
      <c r="D24" s="5"/>
      <c r="E24" s="5"/>
      <c r="F24" s="5"/>
      <c r="G24" s="5"/>
      <c r="H24" s="5" t="s">
        <v>5</v>
      </c>
      <c r="I24" s="17"/>
    </row>
    <row r="25" spans="1:11">
      <c r="D25" s="5"/>
      <c r="E25" s="5"/>
      <c r="F25" s="5"/>
      <c r="G25" s="5"/>
      <c r="H25" s="5" t="s">
        <v>6</v>
      </c>
      <c r="I25" s="17"/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0" t="s">
        <v>17</v>
      </c>
      <c r="B28" s="11" t="s">
        <v>16</v>
      </c>
      <c r="C28" s="11" t="s">
        <v>19</v>
      </c>
      <c r="D28" s="11" t="s">
        <v>14</v>
      </c>
      <c r="E28" s="11" t="s">
        <v>7</v>
      </c>
      <c r="F28" s="11" t="s">
        <v>8</v>
      </c>
      <c r="G28" s="11" t="s">
        <v>25</v>
      </c>
      <c r="H28" s="11" t="s">
        <v>9</v>
      </c>
      <c r="I28" s="11" t="s">
        <v>26</v>
      </c>
      <c r="J28" s="5"/>
      <c r="K28" s="5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47.25">
      <c r="A30" s="6" t="s">
        <v>27</v>
      </c>
      <c r="B30" s="47"/>
      <c r="C30" s="48">
        <f>C32+C33+C34</f>
        <v>86000</v>
      </c>
      <c r="D30" s="48">
        <f>D32+D33+D34</f>
        <v>59940</v>
      </c>
      <c r="E30" s="48">
        <f>SUM(E31:E34)</f>
        <v>65740.490000000005</v>
      </c>
      <c r="F30" s="48">
        <f t="shared" ref="F30:I30" si="0">SUM(F31:F34)</f>
        <v>65740.490000000005</v>
      </c>
      <c r="G30" s="48">
        <f t="shared" si="0"/>
        <v>15249.089999999998</v>
      </c>
      <c r="H30" s="48">
        <f>SUM(E30-F30)</f>
        <v>0</v>
      </c>
      <c r="I30" s="48">
        <f t="shared" si="0"/>
        <v>15249.089999999998</v>
      </c>
      <c r="J30" s="22"/>
    </row>
    <row r="31" spans="1:11">
      <c r="A31" s="12" t="s">
        <v>29</v>
      </c>
      <c r="B31" s="49">
        <v>21049.58</v>
      </c>
      <c r="C31" s="49" t="s">
        <v>33</v>
      </c>
      <c r="D31" s="49" t="s">
        <v>33</v>
      </c>
      <c r="E31" s="47">
        <v>21049.58</v>
      </c>
      <c r="F31" s="47">
        <v>21049.58</v>
      </c>
      <c r="G31" s="49">
        <f>B31-E31</f>
        <v>0</v>
      </c>
      <c r="H31" s="48">
        <f t="shared" ref="H31:H34" si="1">SUM(E31-F31)</f>
        <v>0</v>
      </c>
      <c r="I31" s="49">
        <f>SUM(G31:H31)</f>
        <v>0</v>
      </c>
      <c r="J31" s="22"/>
    </row>
    <row r="32" spans="1:11">
      <c r="A32" s="12" t="s">
        <v>30</v>
      </c>
      <c r="B32" s="49" t="s">
        <v>33</v>
      </c>
      <c r="C32" s="47">
        <v>0</v>
      </c>
      <c r="D32" s="47">
        <v>0</v>
      </c>
      <c r="E32" s="47">
        <v>0</v>
      </c>
      <c r="F32" s="47">
        <v>0</v>
      </c>
      <c r="G32" s="49">
        <f>D32-E32</f>
        <v>0</v>
      </c>
      <c r="H32" s="48">
        <f t="shared" si="1"/>
        <v>0</v>
      </c>
      <c r="I32" s="49">
        <f t="shared" ref="I32:I34" si="2">SUM(G32:H32)</f>
        <v>0</v>
      </c>
    </row>
    <row r="33" spans="1:17">
      <c r="A33" s="12" t="s">
        <v>31</v>
      </c>
      <c r="B33" s="49" t="s">
        <v>33</v>
      </c>
      <c r="C33" s="47">
        <v>64000</v>
      </c>
      <c r="D33" s="47">
        <v>43000</v>
      </c>
      <c r="E33" s="47">
        <v>34422.720000000001</v>
      </c>
      <c r="F33" s="47">
        <v>34422.720000000001</v>
      </c>
      <c r="G33" s="49">
        <f t="shared" ref="G33:G34" si="3">D33-E33</f>
        <v>8577.2799999999988</v>
      </c>
      <c r="H33" s="48">
        <f t="shared" si="1"/>
        <v>0</v>
      </c>
      <c r="I33" s="49">
        <f t="shared" si="2"/>
        <v>8577.2799999999988</v>
      </c>
    </row>
    <row r="34" spans="1:17">
      <c r="A34" s="12" t="s">
        <v>32</v>
      </c>
      <c r="B34" s="49" t="s">
        <v>33</v>
      </c>
      <c r="C34" s="47">
        <v>22000</v>
      </c>
      <c r="D34" s="47">
        <v>16940</v>
      </c>
      <c r="E34" s="47">
        <v>10268.19</v>
      </c>
      <c r="F34" s="47">
        <v>10268.19</v>
      </c>
      <c r="G34" s="49">
        <f t="shared" si="3"/>
        <v>6671.8099999999995</v>
      </c>
      <c r="H34" s="48">
        <f t="shared" si="1"/>
        <v>0</v>
      </c>
      <c r="I34" s="49">
        <f t="shared" si="2"/>
        <v>6671.8099999999995</v>
      </c>
    </row>
    <row r="35" spans="1:17" ht="28.5" customHeight="1">
      <c r="A35" s="40" t="s">
        <v>23</v>
      </c>
      <c r="B35" s="40"/>
      <c r="C35" s="40"/>
      <c r="D35" s="40"/>
      <c r="E35" s="40"/>
      <c r="F35" s="40"/>
      <c r="G35" s="40"/>
      <c r="H35" s="40"/>
      <c r="I35" s="40"/>
      <c r="J35" s="23"/>
      <c r="K35" s="23"/>
      <c r="L35" s="23"/>
      <c r="M35" s="23"/>
      <c r="N35" s="23"/>
      <c r="O35" s="23"/>
      <c r="P35" s="23"/>
      <c r="Q35" s="23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46" t="s">
        <v>35</v>
      </c>
      <c r="D38" s="24"/>
      <c r="F38" s="9"/>
      <c r="H38" s="24" t="s">
        <v>40</v>
      </c>
    </row>
    <row r="39" spans="1:17">
      <c r="A39" s="18" t="s">
        <v>10</v>
      </c>
      <c r="B39" s="5"/>
      <c r="C39" s="5"/>
      <c r="D39" s="18" t="s">
        <v>11</v>
      </c>
      <c r="E39" s="5"/>
      <c r="F39" s="25"/>
      <c r="G39" s="5"/>
      <c r="H39" s="18" t="s">
        <v>12</v>
      </c>
      <c r="I39" s="5"/>
    </row>
    <row r="40" spans="1:17">
      <c r="A40" s="5"/>
      <c r="B40" s="5"/>
      <c r="C40" s="5"/>
      <c r="D40" s="18"/>
      <c r="E40" s="5"/>
      <c r="F40" s="5"/>
      <c r="G40" s="5"/>
      <c r="H40" s="5"/>
      <c r="I40" s="5"/>
    </row>
    <row r="41" spans="1:17">
      <c r="A41" s="26" t="s">
        <v>36</v>
      </c>
      <c r="B41" s="26"/>
      <c r="C41" s="5"/>
      <c r="D41" s="27"/>
      <c r="E41" s="5"/>
      <c r="F41" s="5"/>
      <c r="G41" s="5"/>
      <c r="H41" s="26" t="s">
        <v>37</v>
      </c>
      <c r="I41" s="5"/>
    </row>
    <row r="42" spans="1:17" ht="24.75" customHeight="1">
      <c r="A42" s="13" t="s">
        <v>20</v>
      </c>
      <c r="B42" s="5"/>
      <c r="C42" s="5"/>
      <c r="D42" s="18" t="s">
        <v>11</v>
      </c>
      <c r="E42" s="5"/>
      <c r="F42" s="5"/>
      <c r="G42" s="5"/>
      <c r="H42" s="18" t="s">
        <v>12</v>
      </c>
      <c r="I42" s="5"/>
    </row>
    <row r="45" spans="1:17" ht="15.75">
      <c r="A45" s="7" t="s">
        <v>38</v>
      </c>
      <c r="D45" s="14" t="s">
        <v>18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2024-10-14T12:14:57Z</dcterms:modified>
</cp:coreProperties>
</file>